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480" windowHeight="9975"/>
  </bookViews>
  <sheets>
    <sheet name="Foglio1" sheetId="1" r:id="rId1"/>
  </sheets>
  <calcPr calcId="145621" iterateDelta="1E-4"/>
</workbook>
</file>

<file path=xl/calcChain.xml><?xml version="1.0" encoding="utf-8"?>
<calcChain xmlns="http://schemas.openxmlformats.org/spreadsheetml/2006/main">
  <c r="E24" i="1" l="1"/>
  <c r="F24" i="1" l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B25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F25" i="1" l="1"/>
  <c r="D28" i="1" s="1"/>
</calcChain>
</file>

<file path=xl/sharedStrings.xml><?xml version="1.0" encoding="utf-8"?>
<sst xmlns="http://schemas.openxmlformats.org/spreadsheetml/2006/main" count="32" uniqueCount="32">
  <si>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</si>
  <si>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</si>
  <si>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</si>
  <si>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</si>
  <si>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</si>
  <si>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</si>
  <si>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</si>
  <si>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</si>
  <si>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</si>
  <si>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</si>
  <si>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</si>
  <si>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ATMM003004</t>
  </si>
  <si>
    <t>IV TRIM 2015</t>
  </si>
  <si>
    <t>163</t>
  </si>
  <si>
    <t>39PA</t>
  </si>
  <si>
    <t>20246</t>
  </si>
  <si>
    <t>173</t>
  </si>
  <si>
    <t>5/04</t>
  </si>
  <si>
    <t>69</t>
  </si>
  <si>
    <t>193</t>
  </si>
  <si>
    <t>404</t>
  </si>
  <si>
    <t>1313</t>
  </si>
  <si>
    <t>8715270688</t>
  </si>
  <si>
    <t>189</t>
  </si>
  <si>
    <t>190</t>
  </si>
  <si>
    <t>1714</t>
  </si>
  <si>
    <t>8715307659</t>
  </si>
  <si>
    <t>236</t>
  </si>
  <si>
    <t>59</t>
  </si>
  <si>
    <t>60</t>
  </si>
  <si>
    <t>244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</si>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</sst>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9"/>
      <color indexed="9"/>
      <name val="Calibri"/>
      <family val="2"/>
    </font>
    <font>
      <b/>
      <sz val="12"/>
      <color indexed="1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" xfId="1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43" fontId="2" fillId="2" borderId="4" xfId="1" applyFont="1" applyFill="1" applyBorder="1" applyAlignment="1">
      <alignment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center"/>
    </xf>
    <xf numFmtId="164" fontId="0" fillId="3" borderId="9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9" fontId="0" fillId="0" borderId="19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2" zoomScaleNormal="100" workbookViewId="0">
      <selection activeCell="K21" sqref="K21"/>
    </sheetView>
  </sheetViews>
  <sheetFormatPr defaultRowHeight="15" x14ac:dyDescent="0.25"/>
  <cols>
    <col min="1" max="1" width="16" style="1" customWidth="1"/>
    <col min="2" max="4" width="15.7109375" style="1" customWidth="1"/>
    <col min="5" max="6" width="11.5703125" style="1" customWidth="1"/>
    <col min="7" max="16384" width="9.140625" style="1"/>
  </cols>
  <sheetData>
    <row r="1" spans="1:6" ht="18.75" x14ac:dyDescent="0.25">
      <c r="A1" s="19" t="s">
        <v>11</v>
      </c>
    </row>
    <row r="2" spans="1:6" ht="18.75" x14ac:dyDescent="0.25">
      <c r="A2" s="19" t="s">
        <v>12</v>
      </c>
    </row>
    <row r="3" spans="1:6" ht="24" customHeight="1" x14ac:dyDescent="0.25">
      <c r="A3" s="26" t="s">
        <v>1</v>
      </c>
      <c r="B3" s="27"/>
      <c r="C3" s="27"/>
      <c r="D3" s="28"/>
      <c r="E3" s="10"/>
      <c r="F3" s="11"/>
    </row>
    <row r="4" spans="1:6" ht="21.75" customHeight="1" x14ac:dyDescent="0.25">
      <c r="A4" s="29" t="s">
        <v>2</v>
      </c>
      <c r="B4" s="12" t="s">
        <v>5</v>
      </c>
      <c r="C4" s="31" t="s">
        <v>8</v>
      </c>
      <c r="D4" s="12" t="s">
        <v>9</v>
      </c>
      <c r="E4" s="22" t="s">
        <v>3</v>
      </c>
      <c r="F4" s="20" t="s">
        <v>10</v>
      </c>
    </row>
    <row r="5" spans="1:6" ht="21.75" customHeight="1" x14ac:dyDescent="0.25">
      <c r="A5" s="30"/>
      <c r="B5" s="13" t="s">
        <v>4</v>
      </c>
      <c r="C5" s="32"/>
      <c r="D5" s="13" t="s">
        <v>6</v>
      </c>
      <c r="E5" s="23"/>
      <c r="F5" s="21"/>
    </row>
    <row r="6" spans="1:6" x14ac:dyDescent="0.25">
      <c r="A6" s="17" t="s">
        <v>13</v>
      </c>
      <c r="B6" s="2">
        <v>1700</v>
      </c>
      <c r="C6" s="3">
        <v>42305</v>
      </c>
      <c r="D6" s="3">
        <v>42292</v>
      </c>
      <c r="E6" s="14">
        <f t="shared" ref="E6:E24" si="0">IF(AND(C6&lt;&gt;"",D6&lt;&gt;""),D6-C6,"")</f>
        <v>-13</v>
      </c>
      <c r="F6" s="15">
        <f t="shared" ref="F6:F24" si="1">IF(AND(E6&lt;&gt;"",B6&lt;&gt;""),E6*B6,"")</f>
        <v>-22100</v>
      </c>
    </row>
    <row r="7" spans="1:6" x14ac:dyDescent="0.25">
      <c r="A7" s="17" t="s">
        <v>14</v>
      </c>
      <c r="B7" s="2">
        <v>60</v>
      </c>
      <c r="C7" s="3">
        <v>42320</v>
      </c>
      <c r="D7" s="3">
        <v>42292</v>
      </c>
      <c r="E7" s="14">
        <f t="shared" si="0"/>
        <v>-28</v>
      </c>
      <c r="F7" s="15">
        <f t="shared" si="1"/>
        <v>-1680</v>
      </c>
    </row>
    <row r="8" spans="1:6" x14ac:dyDescent="0.25">
      <c r="A8" s="17" t="s">
        <v>15</v>
      </c>
      <c r="B8" s="2">
        <v>384.66</v>
      </c>
      <c r="C8" s="3">
        <v>42320</v>
      </c>
      <c r="D8" s="3">
        <v>42292</v>
      </c>
      <c r="E8" s="14">
        <f t="shared" si="0"/>
        <v>-28</v>
      </c>
      <c r="F8" s="15">
        <f t="shared" si="1"/>
        <v>-10770.480000000001</v>
      </c>
    </row>
    <row r="9" spans="1:6" x14ac:dyDescent="0.25">
      <c r="A9" s="17" t="s">
        <v>16</v>
      </c>
      <c r="B9" s="2">
        <v>190</v>
      </c>
      <c r="C9" s="3">
        <v>42320</v>
      </c>
      <c r="D9" s="3">
        <v>42292</v>
      </c>
      <c r="E9" s="14">
        <f t="shared" si="0"/>
        <v>-28</v>
      </c>
      <c r="F9" s="15">
        <f t="shared" si="1"/>
        <v>-5320</v>
      </c>
    </row>
    <row r="10" spans="1:6" x14ac:dyDescent="0.25">
      <c r="A10" s="17" t="s">
        <v>17</v>
      </c>
      <c r="B10" s="2">
        <v>66</v>
      </c>
      <c r="C10" s="3">
        <v>42326</v>
      </c>
      <c r="D10" s="3">
        <v>42297</v>
      </c>
      <c r="E10" s="14">
        <f t="shared" si="0"/>
        <v>-29</v>
      </c>
      <c r="F10" s="15">
        <f t="shared" si="1"/>
        <v>-1914</v>
      </c>
    </row>
    <row r="11" spans="1:6" x14ac:dyDescent="0.25">
      <c r="A11" s="17" t="s">
        <v>18</v>
      </c>
      <c r="B11" s="2">
        <v>8151</v>
      </c>
      <c r="C11" s="3">
        <v>42326</v>
      </c>
      <c r="D11" s="3">
        <v>42305</v>
      </c>
      <c r="E11" s="14">
        <f t="shared" si="0"/>
        <v>-21</v>
      </c>
      <c r="F11" s="15">
        <f t="shared" si="1"/>
        <v>-171171</v>
      </c>
    </row>
    <row r="12" spans="1:6" x14ac:dyDescent="0.25">
      <c r="A12" s="17" t="s">
        <v>19</v>
      </c>
      <c r="B12" s="2">
        <v>935.25</v>
      </c>
      <c r="C12" s="3">
        <v>42326</v>
      </c>
      <c r="D12" s="3">
        <v>42305</v>
      </c>
      <c r="E12" s="14">
        <f t="shared" si="0"/>
        <v>-21</v>
      </c>
      <c r="F12" s="15">
        <f t="shared" si="1"/>
        <v>-19640.25</v>
      </c>
    </row>
    <row r="13" spans="1:6" x14ac:dyDescent="0.25">
      <c r="A13" s="17" t="s">
        <v>20</v>
      </c>
      <c r="B13" s="2">
        <v>120</v>
      </c>
      <c r="C13" s="3">
        <v>42335</v>
      </c>
      <c r="D13" s="18">
        <v>42312</v>
      </c>
      <c r="E13" s="14">
        <f t="shared" si="0"/>
        <v>-23</v>
      </c>
      <c r="F13" s="15">
        <f t="shared" si="1"/>
        <v>-2760</v>
      </c>
    </row>
    <row r="14" spans="1:6" x14ac:dyDescent="0.25">
      <c r="A14" s="17" t="s">
        <v>21</v>
      </c>
      <c r="B14" s="2">
        <v>650</v>
      </c>
      <c r="C14" s="3">
        <v>42340</v>
      </c>
      <c r="D14" s="3">
        <v>42317</v>
      </c>
      <c r="E14" s="14">
        <f t="shared" si="0"/>
        <v>-23</v>
      </c>
      <c r="F14" s="15">
        <f t="shared" si="1"/>
        <v>-14950</v>
      </c>
    </row>
    <row r="15" spans="1:6" x14ac:dyDescent="0.25">
      <c r="A15" s="17" t="s">
        <v>22</v>
      </c>
      <c r="B15" s="2">
        <v>10.41</v>
      </c>
      <c r="C15" s="3">
        <v>42350</v>
      </c>
      <c r="D15" s="3">
        <v>42325</v>
      </c>
      <c r="E15" s="14">
        <f t="shared" si="0"/>
        <v>-25</v>
      </c>
      <c r="F15" s="15">
        <f t="shared" si="1"/>
        <v>-260.25</v>
      </c>
    </row>
    <row r="16" spans="1:6" x14ac:dyDescent="0.25">
      <c r="A16" s="17" t="s">
        <v>23</v>
      </c>
      <c r="B16" s="2">
        <v>92</v>
      </c>
      <c r="C16" s="3">
        <v>42350</v>
      </c>
      <c r="D16" s="3">
        <v>42334</v>
      </c>
      <c r="E16" s="14">
        <f t="shared" si="0"/>
        <v>-16</v>
      </c>
      <c r="F16" s="15">
        <f t="shared" si="1"/>
        <v>-1472</v>
      </c>
    </row>
    <row r="17" spans="1:6" x14ac:dyDescent="0.25">
      <c r="A17" s="17" t="s">
        <v>24</v>
      </c>
      <c r="B17" s="2">
        <v>1700</v>
      </c>
      <c r="C17" s="3">
        <v>42350</v>
      </c>
      <c r="D17" s="3">
        <v>42334</v>
      </c>
      <c r="E17" s="14">
        <f t="shared" si="0"/>
        <v>-16</v>
      </c>
      <c r="F17" s="15">
        <f t="shared" si="1"/>
        <v>-27200</v>
      </c>
    </row>
    <row r="18" spans="1:6" x14ac:dyDescent="0.25">
      <c r="A18" s="17" t="s">
        <v>25</v>
      </c>
      <c r="B18" s="2">
        <v>327.5</v>
      </c>
      <c r="C18" s="3">
        <v>42363</v>
      </c>
      <c r="D18" s="3">
        <v>42341</v>
      </c>
      <c r="E18" s="14">
        <f t="shared" si="0"/>
        <v>-22</v>
      </c>
      <c r="F18" s="15">
        <f t="shared" si="1"/>
        <v>-7205</v>
      </c>
    </row>
    <row r="19" spans="1:6" x14ac:dyDescent="0.25">
      <c r="A19" s="17" t="s">
        <v>28</v>
      </c>
      <c r="B19" s="2">
        <v>475</v>
      </c>
      <c r="C19" s="3">
        <v>42370</v>
      </c>
      <c r="D19" s="3">
        <v>42342</v>
      </c>
      <c r="E19" s="14">
        <f t="shared" si="0"/>
        <v>-28</v>
      </c>
      <c r="F19" s="15">
        <f t="shared" si="1"/>
        <v>-13300</v>
      </c>
    </row>
    <row r="20" spans="1:6" x14ac:dyDescent="0.25">
      <c r="A20" s="17" t="s">
        <v>29</v>
      </c>
      <c r="B20" s="2">
        <v>60</v>
      </c>
      <c r="C20" s="3">
        <v>42367</v>
      </c>
      <c r="D20" s="3">
        <v>42342</v>
      </c>
      <c r="E20" s="14">
        <f t="shared" si="0"/>
        <v>-25</v>
      </c>
      <c r="F20" s="15">
        <f t="shared" si="1"/>
        <v>-1500</v>
      </c>
    </row>
    <row r="21" spans="1:6" x14ac:dyDescent="0.25">
      <c r="A21" s="17" t="s">
        <v>26</v>
      </c>
      <c r="B21" s="2">
        <v>16.45</v>
      </c>
      <c r="C21" s="3">
        <v>42372</v>
      </c>
      <c r="D21" s="3">
        <v>42347</v>
      </c>
      <c r="E21" s="14">
        <f t="shared" si="0"/>
        <v>-25</v>
      </c>
      <c r="F21" s="15">
        <f t="shared" si="1"/>
        <v>-411.25</v>
      </c>
    </row>
    <row r="22" spans="1:6" x14ac:dyDescent="0.25">
      <c r="A22" s="17" t="s">
        <v>27</v>
      </c>
      <c r="B22" s="2">
        <v>180</v>
      </c>
      <c r="C22" s="3">
        <v>42372</v>
      </c>
      <c r="D22" s="3">
        <v>42347</v>
      </c>
      <c r="E22" s="14">
        <f t="shared" si="0"/>
        <v>-25</v>
      </c>
      <c r="F22" s="15">
        <f t="shared" si="1"/>
        <v>-4500</v>
      </c>
    </row>
    <row r="23" spans="1:6" x14ac:dyDescent="0.25">
      <c r="A23" s="17" t="s">
        <v>30</v>
      </c>
      <c r="B23" s="2">
        <v>1104.94</v>
      </c>
      <c r="C23" s="3">
        <v>42378</v>
      </c>
      <c r="D23" s="3">
        <v>42349</v>
      </c>
      <c r="E23" s="14">
        <f t="shared" si="0"/>
        <v>-29</v>
      </c>
      <c r="F23" s="15">
        <f t="shared" si="1"/>
        <v>-32043.260000000002</v>
      </c>
    </row>
    <row r="24" spans="1:6" x14ac:dyDescent="0.25">
      <c r="A24" s="17" t="s">
        <v>31</v>
      </c>
      <c r="B24" s="2">
        <v>52.35</v>
      </c>
      <c r="C24" s="3">
        <v>42379</v>
      </c>
      <c r="D24" s="3">
        <v>42352</v>
      </c>
      <c r="E24" s="14">
        <f t="shared" si="0"/>
        <v>-27</v>
      </c>
      <c r="F24" s="15">
        <f t="shared" si="1"/>
        <v>-1413.45</v>
      </c>
    </row>
    <row r="25" spans="1:6" s="9" customFormat="1" ht="24" customHeight="1" x14ac:dyDescent="0.25">
      <c r="A25" s="4" t="s">
        <v>0</v>
      </c>
      <c r="B25" s="5">
        <f>SUM(B6:B24)</f>
        <v>16275.560000000001</v>
      </c>
      <c r="C25" s="6"/>
      <c r="D25" s="6"/>
      <c r="E25" s="7"/>
      <c r="F25" s="8">
        <f>SUM(F6:F24)</f>
        <v>-339610.94</v>
      </c>
    </row>
    <row r="28" spans="1:6" ht="36" customHeight="1" x14ac:dyDescent="0.25">
      <c r="A28" s="24" t="s">
        <v>7</v>
      </c>
      <c r="B28" s="25"/>
      <c r="C28" s="25"/>
      <c r="D28" s="16">
        <f>IF(AND(F25&lt;&gt;"",B25&lt;&gt;0),F25/B25,"")</f>
        <v>-20.866313662940016</v>
      </c>
    </row>
  </sheetData>
  <sortState ref="A7:D31">
    <sortCondition ref="D7:D31"/>
  </sortState>
  <mergeCells count="6">
    <mergeCell ref="F4:F5"/>
    <mergeCell ref="E4:E5"/>
    <mergeCell ref="A28:C28"/>
    <mergeCell ref="A3:D3"/>
    <mergeCell ref="A4:A5"/>
    <mergeCell ref="C4:C5"/>
  </mergeCells>
  <phoneticPr fontId="7" type="noConversion"/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Utente</cp:lastModifiedBy>
  <cp:lastPrinted>2016-01-14T13:20:26Z</cp:lastPrinted>
  <dcterms:created xsi:type="dcterms:W3CDTF">2015-03-02T16:51:10Z</dcterms:created>
  <dcterms:modified xsi:type="dcterms:W3CDTF">2016-01-15T12:53:54Z</dcterms:modified>
</cp:coreProperties>
</file>